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 ideja2\Desktop\zadaci\zuc\8.6\"/>
    </mc:Choice>
  </mc:AlternateContent>
  <bookViews>
    <workbookView xWindow="0" yWindow="0" windowWidth="21570" windowHeight="95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List1!$A$1:$F$38</definedName>
  </definedNames>
  <calcPr calcId="152511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F21" i="1"/>
  <c r="E35" i="1" s="1"/>
  <c r="F14" i="1"/>
  <c r="E34" i="1" s="1"/>
  <c r="F12" i="1"/>
  <c r="E33" i="1" s="1"/>
  <c r="F10" i="1"/>
  <c r="E32" i="1" s="1"/>
  <c r="F8" i="1"/>
  <c r="E31" i="1" s="1"/>
  <c r="F22" i="1" l="1"/>
  <c r="E36" i="1"/>
  <c r="E37" i="1" s="1"/>
  <c r="E38" i="1" l="1"/>
</calcChain>
</file>

<file path=xl/sharedStrings.xml><?xml version="1.0" encoding="utf-8"?>
<sst xmlns="http://schemas.openxmlformats.org/spreadsheetml/2006/main" count="38" uniqueCount="27">
  <si>
    <t>UKUPNO :</t>
  </si>
  <si>
    <t>PDV :</t>
  </si>
  <si>
    <t>SVEUKUPNO :</t>
  </si>
  <si>
    <t>1.</t>
  </si>
  <si>
    <t>2.</t>
  </si>
  <si>
    <t>3.</t>
  </si>
  <si>
    <t>4.</t>
  </si>
  <si>
    <t>5.</t>
  </si>
  <si>
    <t>REKAPITULACIJA</t>
  </si>
  <si>
    <t>TROŠKOVNIK</t>
  </si>
  <si>
    <t>Oprema cesta - elastični odbojnici</t>
  </si>
  <si>
    <t>A. ČELIČNA ZAŠTITNA OGRADA</t>
  </si>
  <si>
    <t xml:space="preserve"> </t>
  </si>
  <si>
    <t>ŽC  3097 D 228-Krmačina-Vivodina-Dvorište Vivodinsko-gr. Zg. Županije</t>
  </si>
  <si>
    <t>m1</t>
  </si>
  <si>
    <t>ŽC 3143 Ozalj (Ž 3297)-Zorkovac na Kupi-Gornje Pokupje (D 228)</t>
  </si>
  <si>
    <t>LC 34011 Ž 3097 Obrež-Gorniki-Lović Prekriški-Ž 3097</t>
  </si>
  <si>
    <t xml:space="preserve">Dionica : Obrež                                               Stac. 0+600 desno   </t>
  </si>
  <si>
    <t>LC 34029 Donji Oštri Vrh-Ozalj (D 228)</t>
  </si>
  <si>
    <t>B. ČELIČNA ZAŠTITNA OGRADA</t>
  </si>
  <si>
    <t>LC 34005 Jurovo-D 6</t>
  </si>
  <si>
    <t xml:space="preserve">Dobava i montaža jednostane čelične zaštitne  ogradeJO/4 na način da je plašt direktno vezan za stup. Svi stupovi zabijaju se u zemlju na razmaku od 4 metra. Na početku ograde postaviti skošeni plašt, a na kraju ograde završetak. Na svaki drugi spoj postaviti katadiopter.Obračun po m´ postavljene odbojne ograde. </t>
  </si>
  <si>
    <t xml:space="preserve">Dionica : Krmačina                                                  Stac. 1+400 km lijevo   </t>
  </si>
  <si>
    <t>Dionica: Zorkovac na Kupi                                  Stac. 6+700 km lijevo</t>
  </si>
  <si>
    <t>Dionica: Ozalj                                                   Stac. 1+900 lijevo</t>
  </si>
  <si>
    <t>Dionica: Jurovo-propust                                        Stac. 1+500 km lijevo i desno</t>
  </si>
  <si>
    <t xml:space="preserve">Dobava i montaža jednostane čelične zaštitne  ograde JO/4 na način da je plašt direktno vezan za stup. Svi stupovi tiplaju se u potporni zid na razmaku od 4 m.       Na početku ograde postaviti skošeni plašt i na kraju ograde skošeni plašt. Na svaki spoj postaviti katadiopter.  Obračun po m´  postavljene odbojne ograde.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</si>
</sst>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" fillId="0" borderId="2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right"/>
    </xf>
    <xf numFmtId="4" fontId="1" fillId="0" borderId="0" xfId="0" applyNumberFormat="1" applyFont="1" applyBorder="1"/>
    <xf numFmtId="0" fontId="0" fillId="0" borderId="0" xfId="0" applyBorder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/>
    </xf>
    <xf numFmtId="4" fontId="0" fillId="0" borderId="3" xfId="0" applyNumberFormat="1" applyBorder="1"/>
    <xf numFmtId="0" fontId="0" fillId="0" borderId="1" xfId="0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3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zoomScaleNormal="100" workbookViewId="0">
      <selection activeCell="B18" sqref="B18"/>
    </sheetView>
  </sheetViews>
  <sheetFormatPr defaultRowHeight="15" x14ac:dyDescent="0.25"/>
  <cols>
    <col min="1" max="1" width="7.42578125" style="21" customWidth="1"/>
    <col min="2" max="2" width="37.42578125" style="25" customWidth="1"/>
    <col min="3" max="3" width="6.85546875" style="4" customWidth="1"/>
    <col min="4" max="6" width="14.7109375" style="1" customWidth="1"/>
  </cols>
  <sheetData>
    <row r="1" spans="1:9" s="7" customFormat="1" ht="18.75" x14ac:dyDescent="0.3">
      <c r="A1" s="34" t="s">
        <v>9</v>
      </c>
      <c r="B1" s="34"/>
      <c r="C1" s="34"/>
      <c r="D1" s="34"/>
      <c r="E1" s="34"/>
      <c r="F1" s="34"/>
      <c r="H1" s="32"/>
      <c r="I1" s="33"/>
    </row>
    <row r="2" spans="1:9" x14ac:dyDescent="0.25">
      <c r="A2" s="19" t="s">
        <v>10</v>
      </c>
      <c r="B2" s="23"/>
      <c r="H2" s="32"/>
      <c r="I2" s="33"/>
    </row>
    <row r="3" spans="1:9" x14ac:dyDescent="0.25">
      <c r="A3" s="19"/>
      <c r="B3" s="23"/>
      <c r="H3" s="32"/>
      <c r="I3" s="33"/>
    </row>
    <row r="4" spans="1:9" x14ac:dyDescent="0.25">
      <c r="A4" s="39" t="s">
        <v>11</v>
      </c>
      <c r="B4" s="39"/>
      <c r="C4" s="39"/>
      <c r="D4" s="39"/>
      <c r="E4" s="39"/>
      <c r="F4" s="39"/>
      <c r="H4" s="33"/>
      <c r="I4" s="33"/>
    </row>
    <row r="5" spans="1:9" ht="135" x14ac:dyDescent="0.25">
      <c r="A5" s="20"/>
      <c r="B5" s="24" t="s">
        <v>21</v>
      </c>
      <c r="C5" s="14"/>
      <c r="D5" s="14" t="s">
        <v>12</v>
      </c>
      <c r="E5" s="11"/>
      <c r="F5" s="11"/>
      <c r="H5" s="33"/>
      <c r="I5" s="33"/>
    </row>
    <row r="6" spans="1:9" x14ac:dyDescent="0.25">
      <c r="A6" s="20"/>
      <c r="B6" s="20"/>
      <c r="C6" s="8"/>
      <c r="D6" s="11"/>
      <c r="E6" s="11"/>
      <c r="F6" s="11"/>
      <c r="H6" s="33"/>
      <c r="I6" s="33"/>
    </row>
    <row r="7" spans="1:9" ht="30" x14ac:dyDescent="0.25">
      <c r="A7" s="21" t="s">
        <v>3</v>
      </c>
      <c r="B7" s="12" t="s">
        <v>13</v>
      </c>
      <c r="C7" s="15"/>
      <c r="D7" s="16"/>
      <c r="E7" s="16"/>
      <c r="H7" s="33"/>
      <c r="I7" s="33"/>
    </row>
    <row r="8" spans="1:9" ht="30" x14ac:dyDescent="0.25">
      <c r="B8" s="12" t="s">
        <v>22</v>
      </c>
      <c r="C8" s="4" t="s">
        <v>14</v>
      </c>
      <c r="D8" s="1">
        <v>376</v>
      </c>
      <c r="F8" s="1">
        <f t="shared" ref="F8" si="0">D8*E8</f>
        <v>0</v>
      </c>
      <c r="H8" s="33"/>
      <c r="I8" s="33"/>
    </row>
    <row r="9" spans="1:9" ht="30" x14ac:dyDescent="0.25">
      <c r="A9" s="21" t="s">
        <v>4</v>
      </c>
      <c r="B9" s="12" t="s">
        <v>15</v>
      </c>
      <c r="C9" s="15"/>
      <c r="D9" s="16"/>
      <c r="H9" s="33"/>
      <c r="I9" s="33"/>
    </row>
    <row r="10" spans="1:9" ht="30" customHeight="1" x14ac:dyDescent="0.25">
      <c r="B10" s="12" t="s">
        <v>23</v>
      </c>
      <c r="C10" s="4" t="s">
        <v>14</v>
      </c>
      <c r="D10" s="1">
        <v>140</v>
      </c>
      <c r="F10" s="1">
        <f t="shared" ref="F10" si="1">D10*E10</f>
        <v>0</v>
      </c>
      <c r="H10" s="33"/>
      <c r="I10" s="33"/>
    </row>
    <row r="11" spans="1:9" ht="30.75" customHeight="1" x14ac:dyDescent="0.25">
      <c r="A11" s="21" t="s">
        <v>5</v>
      </c>
      <c r="B11" s="12" t="s">
        <v>16</v>
      </c>
      <c r="C11" s="15"/>
      <c r="D11" s="16"/>
      <c r="H11" s="33"/>
      <c r="I11" s="33"/>
    </row>
    <row r="12" spans="1:9" ht="30" x14ac:dyDescent="0.25">
      <c r="B12" s="12" t="s">
        <v>17</v>
      </c>
      <c r="C12" s="4" t="s">
        <v>14</v>
      </c>
      <c r="D12" s="1">
        <v>280</v>
      </c>
      <c r="F12" s="1">
        <f t="shared" ref="F12" si="2">D12*E12</f>
        <v>0</v>
      </c>
      <c r="H12" s="33"/>
      <c r="I12" s="33"/>
    </row>
    <row r="13" spans="1:9" ht="19.5" customHeight="1" x14ac:dyDescent="0.25">
      <c r="A13" s="21" t="s">
        <v>6</v>
      </c>
      <c r="B13" s="25" t="s">
        <v>18</v>
      </c>
      <c r="H13" s="33"/>
      <c r="I13" s="33"/>
    </row>
    <row r="14" spans="1:9" ht="30" x14ac:dyDescent="0.25">
      <c r="B14" s="12" t="s">
        <v>24</v>
      </c>
      <c r="C14" s="4" t="s">
        <v>14</v>
      </c>
      <c r="D14" s="2">
        <v>128</v>
      </c>
      <c r="E14" s="2"/>
      <c r="F14" s="2">
        <f t="shared" ref="F14" si="3">D14*E14</f>
        <v>0</v>
      </c>
      <c r="H14" s="33"/>
      <c r="I14" s="33"/>
    </row>
    <row r="15" spans="1:9" x14ac:dyDescent="0.25">
      <c r="B15" s="12"/>
      <c r="D15" s="2"/>
      <c r="E15" s="2"/>
      <c r="F15" s="2"/>
      <c r="H15" s="33"/>
      <c r="I15" s="33"/>
    </row>
    <row r="16" spans="1:9" x14ac:dyDescent="0.25">
      <c r="B16" s="12"/>
      <c r="D16" s="2"/>
      <c r="E16" s="2"/>
      <c r="F16" s="2"/>
      <c r="H16" s="33"/>
      <c r="I16" s="33"/>
    </row>
    <row r="17" spans="1:9" ht="15" customHeight="1" x14ac:dyDescent="0.25">
      <c r="A17" s="39" t="s">
        <v>19</v>
      </c>
      <c r="B17" s="39"/>
      <c r="C17" s="39"/>
      <c r="D17" s="39"/>
      <c r="E17" s="39"/>
      <c r="F17" s="39"/>
      <c r="H17" s="33"/>
      <c r="I17" s="33"/>
    </row>
    <row r="18" spans="1:9" ht="135" x14ac:dyDescent="0.25">
      <c r="A18" s="20"/>
      <c r="B18" s="24" t="s">
        <v>26</v>
      </c>
      <c r="C18" s="14"/>
      <c r="D18" s="14" t="s">
        <v>12</v>
      </c>
      <c r="E18" s="13"/>
      <c r="F18" s="13"/>
      <c r="H18" s="33"/>
      <c r="I18" s="33"/>
    </row>
    <row r="19" spans="1:9" x14ac:dyDescent="0.25">
      <c r="B19" s="12"/>
      <c r="D19" s="2"/>
      <c r="E19" s="2"/>
      <c r="F19" s="2"/>
      <c r="H19" s="33"/>
      <c r="I19" s="33"/>
    </row>
    <row r="20" spans="1:9" ht="18.75" customHeight="1" x14ac:dyDescent="0.25">
      <c r="A20" s="21" t="s">
        <v>7</v>
      </c>
      <c r="B20" s="25" t="s">
        <v>20</v>
      </c>
      <c r="H20" s="33"/>
      <c r="I20" s="33"/>
    </row>
    <row r="21" spans="1:9" ht="30" x14ac:dyDescent="0.25">
      <c r="B21" s="28" t="s">
        <v>25</v>
      </c>
      <c r="C21" s="6" t="s">
        <v>14</v>
      </c>
      <c r="D21" s="2">
        <v>24</v>
      </c>
      <c r="E21" s="2"/>
      <c r="F21" s="2">
        <f t="shared" ref="F21" si="4">D21*E21</f>
        <v>0</v>
      </c>
      <c r="H21" s="33"/>
      <c r="I21" s="33"/>
    </row>
    <row r="22" spans="1:9" ht="21.75" customHeight="1" x14ac:dyDescent="0.25">
      <c r="B22" s="40" t="s">
        <v>0</v>
      </c>
      <c r="C22" s="40"/>
      <c r="D22" s="40"/>
      <c r="E22" s="30"/>
      <c r="F22" s="30">
        <f>SUM(F8:F21)</f>
        <v>0</v>
      </c>
      <c r="H22" s="33"/>
      <c r="I22" s="33"/>
    </row>
    <row r="23" spans="1:9" x14ac:dyDescent="0.25">
      <c r="A23" s="20"/>
      <c r="B23" s="20"/>
      <c r="C23" s="8"/>
      <c r="D23" s="11"/>
      <c r="E23" s="11"/>
      <c r="F23" s="11"/>
    </row>
    <row r="24" spans="1:9" x14ac:dyDescent="0.25">
      <c r="A24" s="20"/>
      <c r="B24" s="20"/>
      <c r="C24" s="8"/>
      <c r="D24" s="11"/>
      <c r="E24" s="11"/>
      <c r="F24" s="11"/>
    </row>
    <row r="27" spans="1:9" x14ac:dyDescent="0.25">
      <c r="B27" s="26"/>
      <c r="C27" s="10"/>
      <c r="D27" s="10"/>
      <c r="E27" s="2"/>
      <c r="F27" s="2"/>
    </row>
    <row r="28" spans="1:9" x14ac:dyDescent="0.25">
      <c r="B28" s="27"/>
      <c r="C28" s="6"/>
      <c r="D28" s="2"/>
      <c r="E28" s="2"/>
      <c r="F28" s="2"/>
    </row>
    <row r="29" spans="1:9" x14ac:dyDescent="0.25">
      <c r="A29" s="35" t="s">
        <v>8</v>
      </c>
      <c r="B29" s="35"/>
      <c r="C29" s="35"/>
      <c r="D29" s="35"/>
      <c r="E29" s="35"/>
      <c r="F29" s="35"/>
    </row>
    <row r="30" spans="1:9" x14ac:dyDescent="0.25">
      <c r="B30" s="27"/>
      <c r="C30" s="6"/>
      <c r="D30" s="2"/>
      <c r="E30" s="2"/>
      <c r="F30" s="2"/>
    </row>
    <row r="31" spans="1:9" ht="30" x14ac:dyDescent="0.25">
      <c r="A31" s="22" t="s">
        <v>3</v>
      </c>
      <c r="B31" s="28" t="str">
        <f>B7</f>
        <v>ŽC  3097 D 228-Krmačina-Vivodina-Dvorište Vivodinsko-gr. Zg. Županije</v>
      </c>
      <c r="C31" s="17"/>
      <c r="D31" s="18"/>
      <c r="E31" s="2">
        <f>F8</f>
        <v>0</v>
      </c>
      <c r="F31" s="2"/>
    </row>
    <row r="32" spans="1:9" ht="30" x14ac:dyDescent="0.25">
      <c r="A32" s="22" t="s">
        <v>4</v>
      </c>
      <c r="B32" s="28" t="str">
        <f>B9</f>
        <v>ŽC 3143 Ozalj (Ž 3297)-Zorkovac na Kupi-Gornje Pokupje (D 228)</v>
      </c>
      <c r="C32" s="17"/>
      <c r="D32" s="18"/>
      <c r="E32" s="2">
        <f>F10</f>
        <v>0</v>
      </c>
      <c r="F32" s="2"/>
    </row>
    <row r="33" spans="1:6" ht="30" x14ac:dyDescent="0.25">
      <c r="A33" s="22" t="s">
        <v>5</v>
      </c>
      <c r="B33" s="28" t="str">
        <f>B11</f>
        <v>LC 34011 Ž 3097 Obrež-Gorniki-Lović Prekriški-Ž 3097</v>
      </c>
      <c r="C33" s="17"/>
      <c r="D33" s="18"/>
      <c r="E33" s="2">
        <f>F12</f>
        <v>0</v>
      </c>
      <c r="F33" s="2"/>
    </row>
    <row r="34" spans="1:6" x14ac:dyDescent="0.25">
      <c r="A34" s="22" t="s">
        <v>6</v>
      </c>
      <c r="B34" s="27" t="str">
        <f>B13</f>
        <v>LC 34029 Donji Oštri Vrh-Ozalj (D 228)</v>
      </c>
      <c r="C34" s="6"/>
      <c r="D34" s="2"/>
      <c r="E34" s="2">
        <f>F14</f>
        <v>0</v>
      </c>
      <c r="F34" s="2"/>
    </row>
    <row r="35" spans="1:6" x14ac:dyDescent="0.25">
      <c r="A35" s="22" t="s">
        <v>7</v>
      </c>
      <c r="B35" s="31" t="str">
        <f>B20</f>
        <v>LC 34005 Jurovo-D 6</v>
      </c>
      <c r="C35" s="29"/>
      <c r="D35" s="3"/>
      <c r="E35" s="3">
        <f>F21</f>
        <v>0</v>
      </c>
      <c r="F35" s="2"/>
    </row>
    <row r="36" spans="1:6" x14ac:dyDescent="0.25">
      <c r="B36" s="38" t="s">
        <v>0</v>
      </c>
      <c r="C36" s="38"/>
      <c r="D36" s="38"/>
      <c r="E36" s="9">
        <f>SUM(E31:E35)</f>
        <v>0</v>
      </c>
      <c r="F36" s="2"/>
    </row>
    <row r="37" spans="1:6" x14ac:dyDescent="0.25">
      <c r="B37" s="37" t="s">
        <v>1</v>
      </c>
      <c r="C37" s="37"/>
      <c r="D37" s="37"/>
      <c r="E37" s="2">
        <f>E36*0.25</f>
        <v>0</v>
      </c>
      <c r="F37" s="2"/>
    </row>
    <row r="38" spans="1:6" ht="15.75" thickBot="1" x14ac:dyDescent="0.3">
      <c r="B38" s="36" t="s">
        <v>2</v>
      </c>
      <c r="C38" s="36"/>
      <c r="D38" s="36"/>
      <c r="E38" s="5">
        <f>E36+E37</f>
        <v>0</v>
      </c>
      <c r="F38" s="2"/>
    </row>
    <row r="39" spans="1:6" ht="15.75" thickTop="1" x14ac:dyDescent="0.25">
      <c r="B39" s="27"/>
      <c r="C39" s="6"/>
      <c r="D39" s="2"/>
      <c r="E39" s="2"/>
      <c r="F39" s="2"/>
    </row>
    <row r="40" spans="1:6" x14ac:dyDescent="0.25">
      <c r="B40" s="27"/>
      <c r="C40" s="6"/>
      <c r="D40" s="2"/>
      <c r="E40" s="2"/>
      <c r="F40" s="2"/>
    </row>
    <row r="41" spans="1:6" x14ac:dyDescent="0.25">
      <c r="B41" s="27"/>
      <c r="C41" s="6"/>
      <c r="D41" s="2"/>
      <c r="E41" s="2"/>
      <c r="F41" s="2"/>
    </row>
    <row r="42" spans="1:6" x14ac:dyDescent="0.25">
      <c r="B42" s="27"/>
      <c r="C42" s="6"/>
      <c r="D42" s="2"/>
      <c r="E42" s="2"/>
      <c r="F42" s="2"/>
    </row>
  </sheetData>
  <mergeCells count="9">
    <mergeCell ref="H1:I22"/>
    <mergeCell ref="A1:F1"/>
    <mergeCell ref="A29:F29"/>
    <mergeCell ref="B38:D38"/>
    <mergeCell ref="B37:D37"/>
    <mergeCell ref="B36:D36"/>
    <mergeCell ref="A4:F4"/>
    <mergeCell ref="B22:D22"/>
    <mergeCell ref="A17:F17"/>
  </mergeCells>
  <pageMargins left="0.7" right="0.7" top="0.75" bottom="0.75" header="0.3" footer="0.3"/>
  <pageSetup paperSize="9" scale="89" orientation="portrait" r:id="rId1"/>
  <rowBreaks count="1" manualBreakCount="1">
    <brk id="2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bz ideja2</cp:lastModifiedBy>
  <cp:lastPrinted>2017-05-18T06:02:02Z</cp:lastPrinted>
  <dcterms:created xsi:type="dcterms:W3CDTF">2014-04-01T08:08:44Z</dcterms:created>
  <dcterms:modified xsi:type="dcterms:W3CDTF">2017-06-08T08:28:11Z</dcterms:modified>
</cp:coreProperties>
</file>